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85" windowHeight="5685" activeTab="0"/>
  </bookViews>
  <sheets>
    <sheet name="Beispiele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<sst xmlns="http://schemas.openxmlformats.org/spreadsheetml/2006/main" count="56" uniqueCount="54">
  <si>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m2</t>
  </si>
  <si>
    <t>Fläche</t>
  </si>
  <si>
    <t>Kosten</t>
  </si>
  <si>
    <t>Einsparung</t>
  </si>
  <si>
    <t>Spezifische Kosten</t>
  </si>
  <si>
    <t>€/kWh</t>
  </si>
  <si>
    <t>kWh/Jahr</t>
  </si>
  <si>
    <t>Sonstiges</t>
  </si>
  <si>
    <t>CAD PLANUNGSBÜRO BLUM</t>
  </si>
  <si>
    <t>€/m2</t>
  </si>
  <si>
    <t>Außenwand dämmen*</t>
  </si>
  <si>
    <t>Mitunter bekleiden Außenwandbekleidungen auch Flächen, die nicht zur beheizten Gebäudehülle zu zurechnen sind.</t>
  </si>
  <si>
    <t>Anrechenbar auf die Energieeinsparung sind nur die Flächen der beheizten Hülle, die Gesamtkosten sind miteinzubeziehen.</t>
  </si>
  <si>
    <r>
      <t xml:space="preserve">siehe auch: </t>
    </r>
    <r>
      <rPr>
        <b/>
        <sz val="8.5"/>
        <rFont val="MS Sans Serif"/>
        <family val="2"/>
      </rPr>
      <t>www.bau-doch-selber.de/energie/topsanieren.html</t>
    </r>
  </si>
  <si>
    <t>Alle Angaben und Berechnungen ohne Gewähr-Haftungsausschluß.</t>
  </si>
  <si>
    <t>Berechnung der zusätzlichen Energieeinsparung für Gebäude mit normalen Innentemperaturen.</t>
  </si>
  <si>
    <t>Bauteil</t>
  </si>
  <si>
    <t>U-Wert in W/m2K</t>
  </si>
  <si>
    <t>Wer heute neu baut, der muss die EnEV 2009 beachten und die Bauteile müssen einen Mindest-U-Wert nachweisen.</t>
  </si>
  <si>
    <t>Außenwände</t>
  </si>
  <si>
    <t>Fenster</t>
  </si>
  <si>
    <t>Decken, Dächer</t>
  </si>
  <si>
    <t>Flachdächer</t>
  </si>
  <si>
    <t>Im Prinzip können Sie jedes einzelne Bauteil nach dieser Methode durchchecken.</t>
  </si>
  <si>
    <t>Jahresverbrauch ohne Warmwasserverbrauch neu</t>
  </si>
  <si>
    <t>2) Dächer und Dachfenster als Systemgrenze.</t>
  </si>
  <si>
    <t>1) Außenwände* und Fenster</t>
  </si>
  <si>
    <t>Breite</t>
  </si>
  <si>
    <t>Höhe</t>
  </si>
  <si>
    <t>Eltern</t>
  </si>
  <si>
    <t>Wohnen</t>
  </si>
  <si>
    <t>Küche</t>
  </si>
  <si>
    <t>Bad</t>
  </si>
  <si>
    <t>Wohnung EG</t>
  </si>
  <si>
    <t>Wohnung OG</t>
  </si>
  <si>
    <t>2 WE Jahresverbrauch ohne Warmwasserverbrauch nach EnEV 2009</t>
  </si>
  <si>
    <t>Weitere Schwachpunkte sind zum Beispiel: Heizungsnischen und Rollladenkästen.</t>
  </si>
  <si>
    <t>Dieses Programm gilt nur für 1 + 2</t>
  </si>
  <si>
    <t>Decken und Wände gegen unbeheizte Räume</t>
  </si>
  <si>
    <t>3) Abseitenwände und Luken (siehe Dachsanierung)</t>
  </si>
  <si>
    <t>4) Oberste Geschossdecke, DG nicht ausgebaut (siehe Dachsanierung).</t>
  </si>
  <si>
    <t>5) Wände und Decken zu Räumen mit niedrigen Temperaturen (siehe Wände und Decken).</t>
  </si>
  <si>
    <t>6) Wände und Decken zu unbeheiztem Räumen und Erdreich (siehe Wände und Decken).</t>
  </si>
  <si>
    <t>Für die Auswertung eignet sich am Besten ein Tabellenprogramm, hier können alle Bauteile</t>
  </si>
  <si>
    <t>mit allen Merkmalen, wie Eigenleistung, Selbsteinkauf und dergleichen übersichtlich geordnet werden.</t>
  </si>
  <si>
    <t>Sie haben bereits ältere Isolierfenster oder Sie wollen die Wohnzimmerfenster zusätzlich erneuern.</t>
  </si>
  <si>
    <t>Wir haben hier unser Beispielhaus mal etwas vorbereitet, weiter zum Ausprobieren, wie zum Beispiel,</t>
  </si>
  <si>
    <t>Sie haben noch Einfachverglasung, ältere Isofenster oder wollen</t>
  </si>
  <si>
    <t>Kind FE</t>
  </si>
  <si>
    <t>U-Wert</t>
  </si>
  <si>
    <t>5,2 &gt; 1,2</t>
  </si>
  <si>
    <t>Kind ROL</t>
  </si>
  <si>
    <t>4,0 &gt; 0,57</t>
  </si>
  <si>
    <t>Inzwischen haben wir den Rollladenkasten eingefügt, Fortsetzung Heizungsnische folgt.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</si>
</sst>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#,##0.0"/>
    <numFmt numFmtId="175" formatCode="#,##0.00\ &quot;€&quot;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#,##0\ &quot;€&quot;"/>
    <numFmt numFmtId="181" formatCode="#,##0.00\ _€"/>
    <numFmt numFmtId="182" formatCode="[$-407]dddd\,\ d\.\ mmmm\ yyyy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.5"/>
      <name val="MS Sans Serif"/>
      <family val="0"/>
    </font>
    <font>
      <sz val="8.5"/>
      <name val="Arial"/>
      <family val="2"/>
    </font>
    <font>
      <b/>
      <sz val="8.5"/>
      <name val="MS Sans Serif"/>
      <family val="2"/>
    </font>
    <font>
      <sz val="9"/>
      <name val="MS Sans Serif"/>
      <family val="0"/>
    </font>
    <font>
      <sz val="8.5"/>
      <color indexed="17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80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80" fontId="7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7" fillId="0" borderId="2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/>
    </xf>
    <xf numFmtId="175" fontId="7" fillId="0" borderId="2" xfId="0" applyNumberFormat="1" applyFont="1" applyBorder="1" applyAlignment="1">
      <alignment horizontal="center"/>
    </xf>
    <xf numFmtId="175" fontId="7" fillId="0" borderId="4" xfId="0" applyNumberFormat="1" applyFont="1" applyBorder="1" applyAlignment="1">
      <alignment horizontal="center"/>
    </xf>
    <xf numFmtId="17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5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/>
    </xf>
    <xf numFmtId="175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7" fillId="3" borderId="4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175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4" borderId="6" xfId="0" applyFont="1" applyFill="1" applyBorder="1" applyAlignment="1">
      <alignment horizontal="center"/>
    </xf>
    <xf numFmtId="175" fontId="8" fillId="3" borderId="0" xfId="0" applyNumberFormat="1" applyFont="1" applyFill="1" applyBorder="1" applyAlignment="1">
      <alignment horizontal="center"/>
    </xf>
    <xf numFmtId="175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0" fontId="7" fillId="3" borderId="0" xfId="0" applyFont="1" applyFill="1" applyBorder="1" applyAlignment="1">
      <alignment/>
    </xf>
    <xf numFmtId="175" fontId="8" fillId="3" borderId="4" xfId="0" applyNumberFormat="1" applyFont="1" applyFill="1" applyBorder="1" applyAlignment="1">
      <alignment horizontal="center"/>
    </xf>
    <xf numFmtId="175" fontId="8" fillId="3" borderId="7" xfId="0" applyNumberFormat="1" applyFont="1" applyFill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2" fontId="7" fillId="0" borderId="7" xfId="0" applyNumberFormat="1" applyFont="1" applyBorder="1" applyAlignment="1">
      <alignment/>
    </xf>
    <xf numFmtId="175" fontId="7" fillId="0" borderId="7" xfId="0" applyNumberFormat="1" applyFont="1" applyBorder="1" applyAlignment="1">
      <alignment/>
    </xf>
    <xf numFmtId="0" fontId="7" fillId="3" borderId="7" xfId="0" applyFont="1" applyFill="1" applyBorder="1" applyAlignment="1">
      <alignment/>
    </xf>
    <xf numFmtId="180" fontId="7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32</xdr:row>
      <xdr:rowOff>76200</xdr:rowOff>
    </xdr:from>
    <xdr:to>
      <xdr:col>8</xdr:col>
      <xdr:colOff>200025</xdr:colOff>
      <xdr:row>46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5372100"/>
          <a:ext cx="3190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L19" sqref="L18:L19"/>
    </sheetView>
  </sheetViews>
  <sheetFormatPr defaultColWidth="11.421875" defaultRowHeight="12.75"/>
  <cols>
    <col min="1" max="1" width="11.140625" style="0" customWidth="1"/>
    <col min="2" max="2" width="6.00390625" style="0" customWidth="1"/>
    <col min="3" max="3" width="6.140625" style="0" customWidth="1"/>
    <col min="5" max="5" width="8.57421875" style="22" customWidth="1"/>
    <col min="6" max="6" width="6.421875" style="14" customWidth="1"/>
    <col min="8" max="8" width="7.00390625" style="3" bestFit="1" customWidth="1"/>
    <col min="9" max="9" width="13.8515625" style="42" bestFit="1" customWidth="1"/>
  </cols>
  <sheetData>
    <row r="1" spans="1:3" ht="12.75">
      <c r="A1" s="19" t="s">
        <v>15</v>
      </c>
      <c r="B1" s="19"/>
      <c r="C1" s="19"/>
    </row>
    <row r="3" ht="12.75">
      <c r="A3" s="59" t="s">
        <v>43</v>
      </c>
    </row>
    <row r="4" ht="12.75">
      <c r="A4" s="59" t="s">
        <v>44</v>
      </c>
    </row>
    <row r="5" ht="12.75">
      <c r="A5" s="59" t="s">
        <v>46</v>
      </c>
    </row>
    <row r="6" ht="12.75">
      <c r="A6" s="59" t="s">
        <v>47</v>
      </c>
    </row>
    <row r="7" ht="12.75">
      <c r="A7" s="59" t="s">
        <v>45</v>
      </c>
    </row>
    <row r="9" spans="1:3" ht="13.5" thickBot="1">
      <c r="A9" s="12"/>
      <c r="B9" s="12"/>
      <c r="C9" s="12"/>
    </row>
    <row r="10" spans="1:9" ht="12.75">
      <c r="A10" s="4" t="s">
        <v>16</v>
      </c>
      <c r="B10" s="5"/>
      <c r="C10" s="5"/>
      <c r="D10" s="6" t="s">
        <v>7</v>
      </c>
      <c r="E10" s="23" t="s">
        <v>2</v>
      </c>
      <c r="F10" s="15" t="s">
        <v>1</v>
      </c>
      <c r="G10" s="6" t="s">
        <v>3</v>
      </c>
      <c r="H10" s="7" t="s">
        <v>2</v>
      </c>
      <c r="I10" s="43" t="s">
        <v>4</v>
      </c>
    </row>
    <row r="11" spans="1:11" ht="13.5" thickBot="1">
      <c r="A11" s="8"/>
      <c r="B11" s="10" t="s">
        <v>27</v>
      </c>
      <c r="C11" s="10" t="s">
        <v>28</v>
      </c>
      <c r="D11" s="10" t="s">
        <v>49</v>
      </c>
      <c r="E11" s="24" t="s">
        <v>9</v>
      </c>
      <c r="F11" s="16" t="s">
        <v>0</v>
      </c>
      <c r="G11" s="10" t="s">
        <v>6</v>
      </c>
      <c r="H11" s="11"/>
      <c r="I11" s="18" t="s">
        <v>5</v>
      </c>
      <c r="K11" s="2"/>
    </row>
    <row r="12" spans="1:11" ht="12.75">
      <c r="A12" s="26" t="s">
        <v>35</v>
      </c>
      <c r="B12" s="26"/>
      <c r="C12" s="26"/>
      <c r="D12" s="26"/>
      <c r="E12" s="27"/>
      <c r="F12" s="28"/>
      <c r="G12" s="34">
        <v>31000</v>
      </c>
      <c r="H12" s="30"/>
      <c r="I12" s="29"/>
      <c r="K12" s="2"/>
    </row>
    <row r="13" spans="1:11" ht="12.75">
      <c r="A13" s="12" t="s">
        <v>48</v>
      </c>
      <c r="B13" s="17">
        <v>1.01</v>
      </c>
      <c r="C13" s="17">
        <v>1.26</v>
      </c>
      <c r="D13" s="35" t="s">
        <v>50</v>
      </c>
      <c r="E13" s="25">
        <v>455</v>
      </c>
      <c r="F13" s="17">
        <f aca="true" t="shared" si="0" ref="F13:F22">B13*C13</f>
        <v>1.2726</v>
      </c>
      <c r="G13" s="20">
        <v>335</v>
      </c>
      <c r="H13" s="13">
        <f aca="true" t="shared" si="1" ref="H13:H22">E13*F13</f>
        <v>579.033</v>
      </c>
      <c r="I13" s="44">
        <f>H13/G13</f>
        <v>1.7284567164179105</v>
      </c>
      <c r="K13" s="2"/>
    </row>
    <row r="14" spans="1:11" ht="13.5" customHeight="1">
      <c r="A14" s="12" t="s">
        <v>51</v>
      </c>
      <c r="B14" s="17">
        <v>1.11</v>
      </c>
      <c r="C14" s="17">
        <v>0.45</v>
      </c>
      <c r="D14" s="35" t="s">
        <v>52</v>
      </c>
      <c r="E14" s="25">
        <v>25</v>
      </c>
      <c r="F14" s="17">
        <f t="shared" si="0"/>
        <v>0.49950000000000006</v>
      </c>
      <c r="G14" s="20">
        <v>113</v>
      </c>
      <c r="H14" s="13">
        <f t="shared" si="1"/>
        <v>12.4875</v>
      </c>
      <c r="I14" s="44">
        <f aca="true" t="shared" si="2" ref="I14:I25">H14/G14</f>
        <v>0.11050884955752213</v>
      </c>
      <c r="K14" s="2"/>
    </row>
    <row r="15" spans="1:11" ht="13.5" customHeight="1">
      <c r="A15" s="61" t="s">
        <v>53</v>
      </c>
      <c r="B15" s="17"/>
      <c r="C15" s="17"/>
      <c r="D15" s="12"/>
      <c r="E15" s="25"/>
      <c r="F15" s="17"/>
      <c r="G15" s="20"/>
      <c r="H15" s="13"/>
      <c r="I15" s="44"/>
      <c r="K15" s="2"/>
    </row>
    <row r="16" spans="1:11" ht="13.5" customHeight="1">
      <c r="A16" s="12"/>
      <c r="B16" s="17"/>
      <c r="C16" s="17"/>
      <c r="D16" s="12"/>
      <c r="E16" s="25"/>
      <c r="F16" s="17"/>
      <c r="G16" s="20"/>
      <c r="H16" s="13"/>
      <c r="I16" s="44"/>
      <c r="K16" s="2"/>
    </row>
    <row r="17" spans="1:11" ht="13.5" customHeight="1">
      <c r="A17" s="12" t="s">
        <v>29</v>
      </c>
      <c r="B17" s="17">
        <v>3.01</v>
      </c>
      <c r="C17" s="17">
        <v>1.26</v>
      </c>
      <c r="D17" s="12"/>
      <c r="E17" s="25">
        <v>455</v>
      </c>
      <c r="F17" s="17">
        <f t="shared" si="0"/>
        <v>3.7925999999999997</v>
      </c>
      <c r="G17" s="20">
        <v>1000</v>
      </c>
      <c r="H17" s="13">
        <f t="shared" si="1"/>
        <v>1725.6329999999998</v>
      </c>
      <c r="I17" s="44">
        <f t="shared" si="2"/>
        <v>1.7256329999999998</v>
      </c>
      <c r="K17" s="2"/>
    </row>
    <row r="18" spans="1:11" ht="13.5" customHeight="1">
      <c r="A18" s="12" t="s">
        <v>30</v>
      </c>
      <c r="B18" s="17">
        <v>1.01</v>
      </c>
      <c r="C18" s="17">
        <v>2.26</v>
      </c>
      <c r="D18" s="12"/>
      <c r="E18" s="25">
        <v>455</v>
      </c>
      <c r="F18" s="17">
        <f t="shared" si="0"/>
        <v>2.2826</v>
      </c>
      <c r="G18" s="20">
        <v>602</v>
      </c>
      <c r="H18" s="13">
        <f t="shared" si="1"/>
        <v>1038.583</v>
      </c>
      <c r="I18" s="44">
        <f t="shared" si="2"/>
        <v>1.7252209302325583</v>
      </c>
      <c r="K18" s="2"/>
    </row>
    <row r="19" spans="1:11" ht="12.75">
      <c r="A19" s="26"/>
      <c r="B19" s="47">
        <v>3</v>
      </c>
      <c r="C19" s="47">
        <v>1.6</v>
      </c>
      <c r="D19" s="26"/>
      <c r="E19" s="48">
        <v>455</v>
      </c>
      <c r="F19" s="47">
        <f t="shared" si="0"/>
        <v>4.800000000000001</v>
      </c>
      <c r="G19" s="49">
        <v>1267</v>
      </c>
      <c r="H19" s="30">
        <f t="shared" si="1"/>
        <v>2184.0000000000005</v>
      </c>
      <c r="I19" s="44">
        <f t="shared" si="2"/>
        <v>1.7237569060773483</v>
      </c>
      <c r="K19" s="2"/>
    </row>
    <row r="20" spans="1:11" ht="12.75">
      <c r="A20" s="26"/>
      <c r="B20" s="47">
        <v>1.51</v>
      </c>
      <c r="C20" s="47">
        <v>1.6</v>
      </c>
      <c r="D20" s="26"/>
      <c r="E20" s="48">
        <v>455</v>
      </c>
      <c r="F20" s="47">
        <f t="shared" si="0"/>
        <v>2.4160000000000004</v>
      </c>
      <c r="G20" s="49">
        <v>639</v>
      </c>
      <c r="H20" s="30">
        <f t="shared" si="1"/>
        <v>1099.2800000000002</v>
      </c>
      <c r="I20" s="44">
        <f t="shared" si="2"/>
        <v>1.7203129890453837</v>
      </c>
      <c r="K20" s="2"/>
    </row>
    <row r="21" spans="1:11" ht="12.75">
      <c r="A21" s="26" t="s">
        <v>31</v>
      </c>
      <c r="B21" s="47">
        <v>3.01</v>
      </c>
      <c r="C21" s="47">
        <v>1</v>
      </c>
      <c r="D21" s="26"/>
      <c r="E21" s="48">
        <v>455</v>
      </c>
      <c r="F21" s="47">
        <f t="shared" si="0"/>
        <v>3.01</v>
      </c>
      <c r="G21" s="49">
        <v>795</v>
      </c>
      <c r="H21" s="30">
        <f t="shared" si="1"/>
        <v>1369.55</v>
      </c>
      <c r="I21" s="44">
        <f t="shared" si="2"/>
        <v>1.7227044025157232</v>
      </c>
      <c r="K21" s="2"/>
    </row>
    <row r="22" spans="1:11" ht="13.5" thickBot="1">
      <c r="A22" s="9" t="s">
        <v>32</v>
      </c>
      <c r="B22" s="32">
        <v>1.01</v>
      </c>
      <c r="C22" s="32">
        <v>1</v>
      </c>
      <c r="D22" s="9"/>
      <c r="E22" s="31">
        <v>455</v>
      </c>
      <c r="F22" s="32">
        <f t="shared" si="0"/>
        <v>1.01</v>
      </c>
      <c r="G22" s="33">
        <v>267</v>
      </c>
      <c r="H22" s="11">
        <f t="shared" si="1"/>
        <v>459.55</v>
      </c>
      <c r="I22" s="50">
        <f t="shared" si="2"/>
        <v>1.7211610486891387</v>
      </c>
      <c r="K22" s="2"/>
    </row>
    <row r="23" spans="1:11" ht="12.75">
      <c r="A23" s="26" t="s">
        <v>33</v>
      </c>
      <c r="B23" s="47"/>
      <c r="C23" s="47"/>
      <c r="D23" s="26"/>
      <c r="E23" s="25"/>
      <c r="F23" s="47">
        <f>SUM(F13:F22)</f>
        <v>19.083300000000005</v>
      </c>
      <c r="G23" s="49">
        <f>SUM(G13:G22)</f>
        <v>5018</v>
      </c>
      <c r="H23" s="30">
        <f>SUM(H13:H22)</f>
        <v>8468.116500000002</v>
      </c>
      <c r="I23" s="44">
        <f t="shared" si="2"/>
        <v>1.687548126743723</v>
      </c>
      <c r="K23" s="2"/>
    </row>
    <row r="24" spans="1:11" ht="13.5" thickBot="1">
      <c r="A24" s="9" t="s">
        <v>34</v>
      </c>
      <c r="B24" s="32"/>
      <c r="C24" s="32"/>
      <c r="D24" s="9"/>
      <c r="E24" s="31"/>
      <c r="F24" s="32">
        <f>F23</f>
        <v>19.083300000000005</v>
      </c>
      <c r="G24" s="33">
        <f>G23</f>
        <v>5018</v>
      </c>
      <c r="H24" s="11">
        <f>H23</f>
        <v>8468.116500000002</v>
      </c>
      <c r="I24" s="50">
        <f t="shared" si="2"/>
        <v>1.687548126743723</v>
      </c>
      <c r="K24" s="2"/>
    </row>
    <row r="25" spans="1:11" ht="13.5" thickBot="1">
      <c r="A25" s="53"/>
      <c r="B25" s="54"/>
      <c r="C25" s="54"/>
      <c r="D25" s="53"/>
      <c r="E25" s="55"/>
      <c r="F25" s="54">
        <f>F23+F24</f>
        <v>38.16660000000001</v>
      </c>
      <c r="G25" s="56">
        <f>G23+G24</f>
        <v>10036</v>
      </c>
      <c r="H25" s="57">
        <f>H23+H24</f>
        <v>16936.233000000004</v>
      </c>
      <c r="I25" s="51">
        <f t="shared" si="2"/>
        <v>1.687548126743723</v>
      </c>
      <c r="K25" s="2"/>
    </row>
    <row r="26" spans="1:11" ht="13.5" thickBot="1">
      <c r="A26" s="26" t="s">
        <v>24</v>
      </c>
      <c r="B26" s="26"/>
      <c r="C26" s="26"/>
      <c r="D26" s="12"/>
      <c r="E26" s="25"/>
      <c r="F26" s="17"/>
      <c r="G26" s="52">
        <f>G12-G25</f>
        <v>20964</v>
      </c>
      <c r="H26" s="13"/>
      <c r="I26" s="45"/>
      <c r="K26" s="2"/>
    </row>
    <row r="27" spans="1:11" ht="13.5" thickTop="1">
      <c r="A27" s="26"/>
      <c r="B27" s="26"/>
      <c r="C27" s="26"/>
      <c r="D27" s="12"/>
      <c r="E27" s="25"/>
      <c r="F27" s="17"/>
      <c r="G27" s="12"/>
      <c r="H27" s="13"/>
      <c r="I27" s="35"/>
      <c r="K27" s="2"/>
    </row>
    <row r="28" spans="1:11" ht="12.75">
      <c r="A28" s="12" t="s">
        <v>23</v>
      </c>
      <c r="B28" s="12"/>
      <c r="C28" s="12"/>
      <c r="D28" s="12"/>
      <c r="E28" s="25"/>
      <c r="F28" s="17"/>
      <c r="G28" s="12"/>
      <c r="H28" s="13"/>
      <c r="I28" s="35"/>
      <c r="K28" s="2"/>
    </row>
    <row r="29" spans="1:11" ht="12.75">
      <c r="A29" s="12" t="s">
        <v>36</v>
      </c>
      <c r="B29" s="12"/>
      <c r="C29" s="12"/>
      <c r="D29" s="12"/>
      <c r="E29" s="25"/>
      <c r="F29" s="17"/>
      <c r="G29" s="12"/>
      <c r="H29" s="13"/>
      <c r="I29" s="45"/>
      <c r="K29" s="2"/>
    </row>
    <row r="30" spans="1:11" ht="12.75" customHeight="1">
      <c r="A30" s="12"/>
      <c r="B30" s="12"/>
      <c r="C30" s="12"/>
      <c r="D30" s="12"/>
      <c r="E30" s="25"/>
      <c r="F30" s="17"/>
      <c r="G30" s="12"/>
      <c r="H30" s="13"/>
      <c r="I30" s="35"/>
      <c r="K30" s="2"/>
    </row>
    <row r="31" spans="1:9" ht="12.75">
      <c r="A31" s="1" t="s">
        <v>37</v>
      </c>
      <c r="B31" s="1"/>
      <c r="C31" s="1"/>
      <c r="D31" s="12"/>
      <c r="E31" s="25"/>
      <c r="F31" s="17"/>
      <c r="G31" s="12"/>
      <c r="H31" s="13"/>
      <c r="I31" s="35"/>
    </row>
    <row r="32" spans="1:9" ht="12.75">
      <c r="A32" s="1"/>
      <c r="B32" s="1"/>
      <c r="C32" s="1"/>
      <c r="D32" s="12"/>
      <c r="E32" s="25"/>
      <c r="F32" s="17"/>
      <c r="G32" s="12"/>
      <c r="H32" s="13"/>
      <c r="I32" s="35"/>
    </row>
    <row r="33" spans="4:9" ht="12.75">
      <c r="D33" s="12"/>
      <c r="E33" s="25"/>
      <c r="F33" s="17"/>
      <c r="G33" s="12"/>
      <c r="H33" s="13"/>
      <c r="I33" s="35"/>
    </row>
    <row r="34" spans="1:9" ht="12.75" customHeight="1">
      <c r="A34" s="12"/>
      <c r="B34" s="12"/>
      <c r="C34" s="12"/>
      <c r="D34" s="12"/>
      <c r="E34" s="25"/>
      <c r="F34" s="17"/>
      <c r="G34" s="12"/>
      <c r="H34" s="13"/>
      <c r="I34" s="35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A48" s="58" t="s">
        <v>26</v>
      </c>
    </row>
    <row r="49" ht="12.75">
      <c r="A49" s="58" t="s">
        <v>25</v>
      </c>
    </row>
    <row r="50" ht="12.75">
      <c r="A50" s="12" t="s">
        <v>39</v>
      </c>
    </row>
    <row r="51" spans="1:3" ht="12.75">
      <c r="A51" s="12" t="s">
        <v>40</v>
      </c>
      <c r="B51" s="12"/>
      <c r="C51" s="12"/>
    </row>
    <row r="52" spans="1:11" s="40" customFormat="1" ht="12.75">
      <c r="A52" s="36" t="s">
        <v>41</v>
      </c>
      <c r="B52" s="36"/>
      <c r="C52" s="36"/>
      <c r="D52" s="36"/>
      <c r="E52" s="37"/>
      <c r="F52" s="38"/>
      <c r="G52" s="36"/>
      <c r="H52" s="39"/>
      <c r="I52" s="46"/>
      <c r="K52" s="41"/>
    </row>
    <row r="53" spans="1:11" ht="12.75">
      <c r="A53" s="12" t="s">
        <v>42</v>
      </c>
      <c r="B53" s="12"/>
      <c r="C53" s="12"/>
      <c r="D53" s="12"/>
      <c r="E53" s="25"/>
      <c r="F53" s="17"/>
      <c r="G53" s="12"/>
      <c r="H53" s="13"/>
      <c r="I53" s="35"/>
      <c r="K53" s="2"/>
    </row>
    <row r="54" spans="4:11" ht="12.75">
      <c r="D54" s="12"/>
      <c r="E54" s="25"/>
      <c r="F54" s="17"/>
      <c r="G54" s="12"/>
      <c r="H54" s="13"/>
      <c r="I54" s="35"/>
      <c r="K54" s="2"/>
    </row>
    <row r="55" spans="1:3" ht="12.75">
      <c r="A55" s="12" t="s">
        <v>18</v>
      </c>
      <c r="B55" s="12"/>
      <c r="C55" s="12"/>
    </row>
    <row r="57" spans="1:7" ht="12.75">
      <c r="A57" s="12" t="s">
        <v>16</v>
      </c>
      <c r="B57" s="12"/>
      <c r="C57" s="12"/>
      <c r="G57" s="12" t="s">
        <v>17</v>
      </c>
    </row>
    <row r="58" spans="1:7" ht="12.75">
      <c r="A58" s="12" t="s">
        <v>19</v>
      </c>
      <c r="B58" s="12"/>
      <c r="C58" s="12"/>
      <c r="G58" s="17">
        <v>0.24</v>
      </c>
    </row>
    <row r="59" spans="1:7" ht="12.75">
      <c r="A59" s="12" t="s">
        <v>20</v>
      </c>
      <c r="B59" s="12"/>
      <c r="C59" s="12"/>
      <c r="G59" s="17">
        <v>1.3</v>
      </c>
    </row>
    <row r="60" spans="1:7" ht="12.75">
      <c r="A60" s="12" t="s">
        <v>21</v>
      </c>
      <c r="B60" s="12"/>
      <c r="C60" s="12"/>
      <c r="G60" s="17">
        <v>0.24</v>
      </c>
    </row>
    <row r="61" spans="1:7" ht="12.75">
      <c r="A61" s="12" t="s">
        <v>22</v>
      </c>
      <c r="B61" s="12"/>
      <c r="C61" s="12"/>
      <c r="G61" s="17">
        <v>0.2</v>
      </c>
    </row>
    <row r="62" spans="1:7" ht="12.75">
      <c r="A62" s="12" t="s">
        <v>38</v>
      </c>
      <c r="B62" s="12"/>
      <c r="C62" s="12"/>
      <c r="G62" s="17">
        <v>0.3</v>
      </c>
    </row>
    <row r="63" spans="4:11" ht="12.75">
      <c r="D63" s="12"/>
      <c r="E63" s="25"/>
      <c r="F63" s="17"/>
      <c r="G63" s="12"/>
      <c r="H63" s="13"/>
      <c r="I63" s="35"/>
      <c r="K63" s="2"/>
    </row>
    <row r="64" spans="1:3" ht="12.75">
      <c r="A64" s="12" t="s">
        <v>10</v>
      </c>
      <c r="B64" s="12"/>
      <c r="C64" s="12"/>
    </row>
    <row r="65" spans="1:3" ht="12.75">
      <c r="A65" s="12" t="s">
        <v>11</v>
      </c>
      <c r="B65" s="12"/>
      <c r="C65" s="12"/>
    </row>
    <row r="66" spans="1:3" ht="12.75">
      <c r="A66" s="12" t="s">
        <v>12</v>
      </c>
      <c r="B66" s="12"/>
      <c r="C66" s="12"/>
    </row>
    <row r="67" spans="1:3" ht="12.75">
      <c r="A67" s="12" t="s">
        <v>13</v>
      </c>
      <c r="B67" s="12"/>
      <c r="C67" s="12"/>
    </row>
    <row r="68" spans="1:6" ht="12.75">
      <c r="A68" s="21" t="s">
        <v>8</v>
      </c>
      <c r="B68" s="21"/>
      <c r="C68" s="21"/>
      <c r="E68" s="60">
        <v>41397</v>
      </c>
      <c r="F68" s="60"/>
    </row>
    <row r="69" spans="1:3" ht="12.75">
      <c r="A69" s="12" t="s">
        <v>14</v>
      </c>
      <c r="B69" s="12"/>
      <c r="C69" s="12"/>
    </row>
  </sheetData>
  <mergeCells count="1">
    <mergeCell ref="E68:F68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&amp;L&amp;8Dipl. Ing. Horst Blum
32457 Porta Westfalica&amp;CCADPLANUNGSBÜRO&amp;R&amp;8BERATEN + ENERGIESPAREN
blumcad.de - blumcad@web.de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</dc:creator>
  <cp:keywords/>
  <dc:description/>
  <cp:lastModifiedBy>Blum</cp:lastModifiedBy>
  <cp:lastPrinted>2013-05-31T10:38:42Z</cp:lastPrinted>
  <dcterms:created xsi:type="dcterms:W3CDTF">2005-07-06T15:13:58Z</dcterms:created>
  <dcterms:modified xsi:type="dcterms:W3CDTF">2013-05-31T13:01:14Z</dcterms:modified>
  <cp:category/>
  <cp:version/>
  <cp:contentType/>
  <cp:contentStatus/>
</cp:coreProperties>
</file>